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480" windowHeight="8190"/>
  </bookViews>
  <sheets>
    <sheet name="форма оферты" sheetId="1" r:id="rId1"/>
  </sheets>
  <definedNames>
    <definedName name="Print_Area_1">'форма оферты'!$A$1:$R$22</definedName>
  </definedNames>
  <calcPr calcId="124519"/>
</workbook>
</file>

<file path=xl/calcChain.xml><?xml version="1.0" encoding="utf-8"?>
<calcChain xmlns="http://schemas.openxmlformats.org/spreadsheetml/2006/main">
  <c r="L14" i="1"/>
  <c r="L13"/>
  <c r="L12"/>
  <c r="L11"/>
  <c r="L10"/>
  <c r="L9"/>
  <c r="L8"/>
  <c r="L17" l="1"/>
</calcChain>
</file>

<file path=xl/sharedStrings.xml><?xml version="1.0" encoding="utf-8"?>
<sst xmlns="http://schemas.openxmlformats.org/spreadsheetml/2006/main" count="44" uniqueCount="38">
  <si>
    <t>№ п.п</t>
  </si>
  <si>
    <t>Код продукта</t>
  </si>
  <si>
    <t>Описание</t>
  </si>
  <si>
    <t>Цена,                                    без НДС,                         руб.</t>
  </si>
  <si>
    <t>Общая стоимость,   без НДС,                         руб.</t>
  </si>
  <si>
    <t>Примечание</t>
  </si>
  <si>
    <t>ИТОГО:</t>
  </si>
  <si>
    <t>Кол-во</t>
  </si>
  <si>
    <t>Измеритель оптичекой мощности FOD1204Н</t>
  </si>
  <si>
    <t>Для определения затухания  в ВОЛС-применяется в качестве генератора.</t>
  </si>
  <si>
    <t>Источник оптического излучения FOD 2112</t>
  </si>
  <si>
    <t>USB адаптер с программным обеспечением</t>
  </si>
  <si>
    <t>Тестовый набор К 701</t>
  </si>
  <si>
    <t>Тестер "Lanmaster"Lan-pro-L"</t>
  </si>
  <si>
    <t>применяется для точного определения целостности проводки,поиска нужного провода при прозвонке кабелей</t>
  </si>
  <si>
    <t>для  измерения пост./перем.тока инапряжения,сопротивления,частоту и емкость</t>
  </si>
  <si>
    <t xml:space="preserve"> для измерения сверхнизких прямых потерь и сварных соединений в оптической волокне</t>
  </si>
  <si>
    <t xml:space="preserve"> для определения опасных  газов при работе в колодцах.</t>
  </si>
  <si>
    <t>для  подключения видеомикроскопа FIP400 к ПК</t>
  </si>
  <si>
    <t xml:space="preserve"> для тестирования витопарных кабелй</t>
  </si>
  <si>
    <t>для измерения тока срабатывания,времени отключения устройство защиты</t>
  </si>
  <si>
    <t>для измерения полного,активного и реактивного сопротивления цепи"фаза-нуль" без отключения источника питания</t>
  </si>
  <si>
    <t>1 кв. 2013</t>
  </si>
  <si>
    <t>2 кв. 2013</t>
  </si>
  <si>
    <t>3 кв. 2013</t>
  </si>
  <si>
    <t>4 кв. 2013</t>
  </si>
  <si>
    <t>Газоанализатор переносной ОКА 92 МТ на три газа (О2; СО2 иСН4) c поверкой</t>
  </si>
  <si>
    <t>Измеритель параметров УЗО ПЗО-500 с поверкой</t>
  </si>
  <si>
    <t>Измеритель петли"фаза-нуль" ИФН 200 с поверкой</t>
  </si>
  <si>
    <t>Мультиметр АРРА 82R с поверкой</t>
  </si>
  <si>
    <t>с поверкой</t>
  </si>
  <si>
    <t>Общая стоимость,   c НДС,                         руб.</t>
  </si>
  <si>
    <t xml:space="preserve"> </t>
  </si>
  <si>
    <t>Адрес доставки: Республика Башкортостан, г. Уфа, ул. Ленина,32/1 ОАО "Башинформсвязь,   Контактное лицо: Главный метролог:  Галеев И.М.   8 (347) 276-41-00</t>
  </si>
  <si>
    <t xml:space="preserve">Предельная стоимость лота составляет  4 812 040,00 рублей (с НДС) </t>
  </si>
  <si>
    <t>Объем может быть изменен на 10% без изменения стоимости единицы</t>
  </si>
  <si>
    <t xml:space="preserve">Cпецификация </t>
  </si>
  <si>
    <t>Приложение №1 к Извещению</t>
  </si>
</sst>
</file>

<file path=xl/styles.xml><?xml version="1.0" encoding="utf-8"?>
<styleSheet xmlns="http://schemas.openxmlformats.org/spreadsheetml/2006/main">
  <numFmts count="1">
    <numFmt numFmtId="164" formatCode="#,##0.000"/>
  </numFmts>
  <fonts count="23">
    <font>
      <sz val="10"/>
      <name val="Arial Cyr"/>
      <family val="2"/>
      <charset val="204"/>
    </font>
    <font>
      <sz val="10"/>
      <name val="Arial"/>
      <family val="2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2"/>
      <name val="Arial"/>
      <family val="2"/>
    </font>
    <font>
      <sz val="8"/>
      <name val="Times New Roman"/>
      <family val="1"/>
      <charset val="204"/>
    </font>
    <font>
      <i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family val="2"/>
      <charset val="204"/>
    </font>
    <font>
      <b/>
      <sz val="16"/>
      <name val="Arial"/>
      <family val="2"/>
    </font>
    <font>
      <b/>
      <sz val="16"/>
      <name val="Tahoma"/>
      <family val="2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1"/>
      <name val="Arial"/>
      <family val="2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6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left"/>
    </xf>
    <xf numFmtId="0" fontId="2" fillId="0" borderId="0" xfId="0" applyFont="1" applyBorder="1"/>
    <xf numFmtId="0" fontId="2" fillId="0" borderId="0" xfId="0" applyFont="1"/>
    <xf numFmtId="0" fontId="6" fillId="0" borderId="0" xfId="0" applyFont="1" applyBorder="1" applyAlignment="1">
      <alignment horizontal="left"/>
    </xf>
    <xf numFmtId="164" fontId="6" fillId="0" borderId="0" xfId="0" applyNumberFormat="1" applyFont="1" applyAlignment="1">
      <alignment horizontal="left"/>
    </xf>
    <xf numFmtId="0" fontId="6" fillId="0" borderId="0" xfId="0" applyFont="1" applyBorder="1"/>
    <xf numFmtId="0" fontId="6" fillId="0" borderId="0" xfId="0" applyFont="1"/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 vertical="center" wrapText="1"/>
    </xf>
    <xf numFmtId="164" fontId="6" fillId="0" borderId="0" xfId="0" applyNumberFormat="1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/>
    <xf numFmtId="0" fontId="4" fillId="0" borderId="0" xfId="0" applyFont="1" applyBorder="1" applyAlignment="1"/>
    <xf numFmtId="0" fontId="4" fillId="0" borderId="0" xfId="0" applyFont="1" applyBorder="1" applyAlignment="1">
      <alignment wrapText="1"/>
    </xf>
    <xf numFmtId="164" fontId="4" fillId="0" borderId="0" xfId="0" applyNumberFormat="1" applyFont="1" applyBorder="1" applyAlignment="1">
      <alignment wrapText="1"/>
    </xf>
    <xf numFmtId="0" fontId="4" fillId="0" borderId="0" xfId="0" applyFont="1" applyBorder="1"/>
    <xf numFmtId="0" fontId="4" fillId="0" borderId="0" xfId="0" applyFont="1"/>
    <xf numFmtId="0" fontId="6" fillId="0" borderId="0" xfId="0" applyFont="1" applyBorder="1" applyAlignment="1">
      <alignment horizontal="left" wrapText="1"/>
    </xf>
    <xf numFmtId="164" fontId="6" fillId="0" borderId="0" xfId="0" applyNumberFormat="1" applyFont="1" applyBorder="1" applyAlignment="1">
      <alignment horizontal="left" wrapText="1"/>
    </xf>
    <xf numFmtId="0" fontId="6" fillId="0" borderId="0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7" fillId="0" borderId="5" xfId="0" applyFont="1" applyBorder="1" applyAlignment="1">
      <alignment wrapText="1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9" fillId="0" borderId="4" xfId="0" applyFont="1" applyBorder="1"/>
    <xf numFmtId="0" fontId="9" fillId="0" borderId="0" xfId="0" applyFont="1" applyBorder="1"/>
    <xf numFmtId="0" fontId="9" fillId="0" borderId="0" xfId="0" applyFont="1"/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1" fillId="0" borderId="0" xfId="0" applyFont="1" applyAlignment="1">
      <alignment horizontal="center"/>
    </xf>
    <xf numFmtId="0" fontId="5" fillId="0" borderId="7" xfId="0" applyFont="1" applyBorder="1" applyAlignment="1">
      <alignment vertical="center" wrapText="1"/>
    </xf>
    <xf numFmtId="49" fontId="8" fillId="0" borderId="5" xfId="1" applyNumberFormat="1" applyFont="1" applyBorder="1" applyAlignment="1">
      <alignment horizontal="center" vertical="center" wrapText="1"/>
    </xf>
    <xf numFmtId="3" fontId="5" fillId="0" borderId="4" xfId="0" applyNumberFormat="1" applyFont="1" applyBorder="1" applyAlignment="1">
      <alignment horizontal="left" vertical="center" wrapText="1"/>
    </xf>
    <xf numFmtId="1" fontId="3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1" fontId="3" fillId="0" borderId="5" xfId="0" applyNumberFormat="1" applyFont="1" applyBorder="1" applyAlignment="1">
      <alignment vertical="center" wrapText="1"/>
    </xf>
    <xf numFmtId="0" fontId="17" fillId="0" borderId="7" xfId="0" applyFont="1" applyBorder="1" applyAlignment="1">
      <alignment vertical="center"/>
    </xf>
    <xf numFmtId="0" fontId="9" fillId="0" borderId="8" xfId="0" applyFont="1" applyBorder="1"/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1" fontId="4" fillId="0" borderId="6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9" fillId="0" borderId="0" xfId="0" applyFont="1" applyAlignment="1">
      <alignment horizontal="left"/>
    </xf>
    <xf numFmtId="164" fontId="19" fillId="0" borderId="0" xfId="0" applyNumberFormat="1" applyFont="1" applyAlignment="1">
      <alignment horizontal="left"/>
    </xf>
    <xf numFmtId="0" fontId="18" fillId="0" borderId="0" xfId="0" applyFont="1" applyAlignment="1">
      <alignment horizontal="left"/>
    </xf>
    <xf numFmtId="0" fontId="3" fillId="0" borderId="0" xfId="0" applyFont="1" applyBorder="1" applyAlignment="1">
      <alignment horizontal="center"/>
    </xf>
    <xf numFmtId="0" fontId="16" fillId="0" borderId="9" xfId="0" applyFont="1" applyBorder="1" applyAlignment="1">
      <alignment horizontal="left" vertical="center" wrapText="1"/>
    </xf>
    <xf numFmtId="0" fontId="16" fillId="0" borderId="7" xfId="0" applyFont="1" applyBorder="1" applyAlignment="1">
      <alignment horizontal="left" vertical="center" wrapText="1"/>
    </xf>
    <xf numFmtId="0" fontId="16" fillId="0" borderId="9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textRotation="90" wrapText="1"/>
    </xf>
    <xf numFmtId="49" fontId="5" fillId="0" borderId="8" xfId="0" applyNumberFormat="1" applyFont="1" applyBorder="1" applyAlignment="1">
      <alignment horizontal="center" vertical="center" textRotation="90" wrapText="1"/>
    </xf>
    <xf numFmtId="0" fontId="10" fillId="0" borderId="0" xfId="0" applyFont="1" applyBorder="1" applyAlignment="1">
      <alignment horizontal="center" vertical="top" wrapText="1"/>
    </xf>
    <xf numFmtId="4" fontId="5" fillId="0" borderId="12" xfId="0" applyNumberFormat="1" applyFont="1" applyBorder="1" applyAlignment="1">
      <alignment horizontal="center" vertical="center" wrapText="1"/>
    </xf>
    <xf numFmtId="4" fontId="5" fillId="0" borderId="8" xfId="0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1" fontId="15" fillId="0" borderId="9" xfId="0" applyNumberFormat="1" applyFont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right" vertical="center" wrapText="1"/>
    </xf>
    <xf numFmtId="3" fontId="3" fillId="0" borderId="4" xfId="0" applyNumberFormat="1" applyFont="1" applyBorder="1" applyAlignment="1">
      <alignment horizontal="right" vertical="center" wrapText="1"/>
    </xf>
    <xf numFmtId="3" fontId="3" fillId="0" borderId="5" xfId="0" applyNumberFormat="1" applyFont="1" applyBorder="1" applyAlignment="1">
      <alignment horizontal="right" vertical="center" wrapText="1"/>
    </xf>
    <xf numFmtId="0" fontId="3" fillId="0" borderId="9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  <xf numFmtId="3" fontId="3" fillId="0" borderId="10" xfId="0" applyNumberFormat="1" applyFont="1" applyBorder="1" applyAlignment="1">
      <alignment horizontal="right" vertical="center" wrapText="1"/>
    </xf>
    <xf numFmtId="164" fontId="4" fillId="0" borderId="8" xfId="0" applyNumberFormat="1" applyFont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wrapText="1"/>
    </xf>
    <xf numFmtId="0" fontId="9" fillId="0" borderId="5" xfId="0" applyFont="1" applyBorder="1"/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left" vertical="center" wrapText="1"/>
    </xf>
    <xf numFmtId="164" fontId="21" fillId="0" borderId="0" xfId="0" applyNumberFormat="1" applyFont="1" applyAlignment="1">
      <alignment horizontal="left" vertical="center" wrapText="1"/>
    </xf>
    <xf numFmtId="0" fontId="21" fillId="0" borderId="0" xfId="0" applyFont="1" applyBorder="1" applyAlignment="1">
      <alignment horizontal="left" vertical="center" wrapText="1"/>
    </xf>
    <xf numFmtId="0" fontId="21" fillId="0" borderId="0" xfId="0" applyFont="1" applyBorder="1"/>
    <xf numFmtId="0" fontId="20" fillId="0" borderId="0" xfId="0" applyFont="1" applyBorder="1"/>
    <xf numFmtId="0" fontId="20" fillId="0" borderId="0" xfId="0" applyFont="1"/>
    <xf numFmtId="0" fontId="11" fillId="0" borderId="0" xfId="0" applyFont="1" applyAlignment="1">
      <alignment horizontal="left"/>
    </xf>
    <xf numFmtId="164" fontId="11" fillId="0" borderId="0" xfId="0" applyNumberFormat="1" applyFont="1" applyAlignment="1">
      <alignment horizontal="left"/>
    </xf>
    <xf numFmtId="0" fontId="11" fillId="0" borderId="0" xfId="0" applyFont="1" applyBorder="1"/>
    <xf numFmtId="0" fontId="11" fillId="0" borderId="0" xfId="0" applyFont="1"/>
    <xf numFmtId="0" fontId="22" fillId="0" borderId="0" xfId="0" applyFont="1" applyBorder="1" applyAlignment="1">
      <alignment horizontal="left" vertical="center" wrapText="1"/>
    </xf>
    <xf numFmtId="164" fontId="11" fillId="0" borderId="0" xfId="0" applyNumberFormat="1" applyFont="1" applyAlignment="1">
      <alignment horizontal="right"/>
    </xf>
  </cellXfs>
  <cellStyles count="2">
    <cellStyle name="TableStyleLight1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24"/>
  <sheetViews>
    <sheetView tabSelected="1" view="pageLayout" topLeftCell="A13" zoomScale="60" zoomScalePageLayoutView="60" workbookViewId="0">
      <selection activeCell="M10" sqref="M10"/>
    </sheetView>
  </sheetViews>
  <sheetFormatPr defaultColWidth="9.28515625" defaultRowHeight="12.75"/>
  <cols>
    <col min="1" max="1" width="9.140625" style="1" customWidth="1"/>
    <col min="2" max="2" width="38.42578125" style="1" customWidth="1"/>
    <col min="3" max="3" width="5.85546875" style="2" customWidth="1"/>
    <col min="4" max="4" width="0.42578125" style="1" hidden="1" customWidth="1"/>
    <col min="5" max="5" width="48.28515625" style="1" customWidth="1"/>
    <col min="6" max="6" width="14.85546875" style="1" customWidth="1"/>
    <col min="7" max="8" width="9.5703125" style="3" customWidth="1"/>
    <col min="9" max="9" width="9.140625" style="3" customWidth="1"/>
    <col min="10" max="10" width="10.140625" style="3" customWidth="1"/>
    <col min="11" max="11" width="19" style="3" customWidth="1"/>
    <col min="12" max="12" width="23.42578125" style="3" customWidth="1"/>
    <col min="13" max="13" width="23.5703125" style="3" customWidth="1"/>
    <col min="14" max="14" width="26.28515625" style="3" customWidth="1"/>
    <col min="15" max="17" width="0" style="4" hidden="1" customWidth="1"/>
    <col min="18" max="18" width="27.140625" style="4" customWidth="1"/>
    <col min="19" max="42" width="9.28515625" style="4"/>
    <col min="43" max="16384" width="9.28515625" style="5"/>
  </cols>
  <sheetData>
    <row r="1" spans="1:42" s="9" customFormat="1" ht="15" customHeight="1">
      <c r="A1" s="11"/>
      <c r="B1" s="11"/>
      <c r="C1" s="12"/>
      <c r="D1" s="12"/>
      <c r="E1" s="12"/>
      <c r="F1" s="12"/>
      <c r="G1" s="13"/>
      <c r="H1" s="13"/>
      <c r="I1" s="13"/>
      <c r="J1" s="13"/>
      <c r="K1" s="13"/>
      <c r="L1" s="13"/>
      <c r="M1" s="13"/>
      <c r="N1" s="13"/>
      <c r="O1" s="14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</row>
    <row r="2" spans="1:42" s="9" customFormat="1" ht="22.5" customHeight="1">
      <c r="A2" s="11"/>
      <c r="B2" s="11"/>
      <c r="C2" s="11"/>
      <c r="D2" s="10"/>
      <c r="E2" s="10"/>
      <c r="F2" s="15"/>
      <c r="G2" s="7"/>
      <c r="H2" s="7"/>
      <c r="I2" s="7"/>
      <c r="J2" s="7"/>
      <c r="K2" s="7"/>
      <c r="L2" s="7"/>
      <c r="M2" s="7" t="s">
        <v>37</v>
      </c>
      <c r="N2" s="7"/>
      <c r="O2" s="6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</row>
    <row r="3" spans="1:42" s="20" customFormat="1" ht="26.25" customHeight="1">
      <c r="A3" s="16"/>
      <c r="B3" s="16"/>
      <c r="C3" s="17"/>
      <c r="D3" s="17"/>
      <c r="E3" s="69" t="s">
        <v>36</v>
      </c>
      <c r="F3" s="69"/>
      <c r="G3" s="98"/>
      <c r="H3" s="18"/>
      <c r="I3" s="18"/>
      <c r="J3" s="18"/>
      <c r="K3" s="18"/>
      <c r="L3" s="18"/>
      <c r="M3" s="18"/>
      <c r="N3" s="18"/>
      <c r="O3" s="17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</row>
    <row r="4" spans="1:42" s="9" customFormat="1" ht="17.25" customHeight="1" thickBot="1">
      <c r="A4" s="21"/>
      <c r="B4" s="21"/>
      <c r="C4" s="21"/>
      <c r="D4" s="21"/>
      <c r="E4" s="21"/>
      <c r="F4" s="21"/>
      <c r="G4" s="22"/>
      <c r="H4" s="22"/>
      <c r="I4" s="22"/>
      <c r="J4" s="22"/>
      <c r="K4" s="22"/>
      <c r="L4" s="22"/>
      <c r="M4" s="22"/>
      <c r="N4" s="22"/>
      <c r="O4" s="23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</row>
    <row r="5" spans="1:42" s="29" customFormat="1" ht="54.75" customHeight="1">
      <c r="A5" s="80" t="s">
        <v>0</v>
      </c>
      <c r="B5" s="84" t="s">
        <v>1</v>
      </c>
      <c r="C5" s="85"/>
      <c r="D5" s="86"/>
      <c r="E5" s="82" t="s">
        <v>2</v>
      </c>
      <c r="F5" s="82" t="s">
        <v>7</v>
      </c>
      <c r="G5" s="75" t="s">
        <v>22</v>
      </c>
      <c r="H5" s="75" t="s">
        <v>23</v>
      </c>
      <c r="I5" s="75" t="s">
        <v>24</v>
      </c>
      <c r="J5" s="75" t="s">
        <v>25</v>
      </c>
      <c r="K5" s="78" t="s">
        <v>3</v>
      </c>
      <c r="L5" s="78" t="s">
        <v>4</v>
      </c>
      <c r="M5" s="78" t="s">
        <v>31</v>
      </c>
      <c r="N5" s="78" t="s">
        <v>5</v>
      </c>
      <c r="O5" s="24"/>
      <c r="P5" s="25"/>
      <c r="Q5" s="26"/>
      <c r="R5" s="27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</row>
    <row r="6" spans="1:42" s="29" customFormat="1" ht="42.75" customHeight="1">
      <c r="A6" s="81"/>
      <c r="B6" s="87"/>
      <c r="C6" s="88"/>
      <c r="D6" s="89"/>
      <c r="E6" s="83"/>
      <c r="F6" s="83"/>
      <c r="G6" s="76"/>
      <c r="H6" s="76"/>
      <c r="I6" s="76"/>
      <c r="J6" s="76"/>
      <c r="K6" s="79"/>
      <c r="L6" s="79"/>
      <c r="M6" s="79"/>
      <c r="N6" s="79"/>
      <c r="O6" s="30"/>
      <c r="P6" s="27"/>
      <c r="Q6" s="28"/>
      <c r="R6" s="27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</row>
    <row r="7" spans="1:42" s="37" customFormat="1" ht="28.5" customHeight="1">
      <c r="A7" s="31">
        <v>1</v>
      </c>
      <c r="B7" s="74">
        <v>2</v>
      </c>
      <c r="C7" s="74"/>
      <c r="D7" s="74"/>
      <c r="E7" s="32">
        <v>3</v>
      </c>
      <c r="F7" s="32">
        <v>4</v>
      </c>
      <c r="G7" s="33">
        <v>5</v>
      </c>
      <c r="H7" s="33">
        <v>6</v>
      </c>
      <c r="I7" s="33">
        <v>7</v>
      </c>
      <c r="J7" s="33">
        <v>8</v>
      </c>
      <c r="K7" s="33">
        <v>9</v>
      </c>
      <c r="L7" s="33">
        <v>10</v>
      </c>
      <c r="M7" s="33">
        <v>11</v>
      </c>
      <c r="N7" s="33">
        <v>12</v>
      </c>
      <c r="O7" s="34"/>
      <c r="P7" s="35"/>
      <c r="Q7" s="36"/>
      <c r="R7" s="35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</row>
    <row r="8" spans="1:42" s="42" customFormat="1" ht="76.5" customHeight="1">
      <c r="A8" s="64">
        <v>1</v>
      </c>
      <c r="B8" s="72" t="s">
        <v>10</v>
      </c>
      <c r="C8" s="73"/>
      <c r="D8" s="58"/>
      <c r="E8" s="51" t="s">
        <v>9</v>
      </c>
      <c r="F8" s="54">
        <v>19</v>
      </c>
      <c r="G8" s="53">
        <v>7</v>
      </c>
      <c r="H8" s="53">
        <v>7</v>
      </c>
      <c r="I8" s="53">
        <v>2</v>
      </c>
      <c r="J8" s="53">
        <v>3</v>
      </c>
      <c r="K8" s="91">
        <v>39000</v>
      </c>
      <c r="L8" s="91">
        <f t="shared" ref="L8:L14" si="0">SUM(F8*K8)</f>
        <v>741000</v>
      </c>
      <c r="M8" s="92">
        <v>874380</v>
      </c>
      <c r="N8" s="38" t="s">
        <v>30</v>
      </c>
      <c r="O8" s="39"/>
      <c r="P8" s="40"/>
      <c r="Q8" s="41"/>
      <c r="R8" s="52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</row>
    <row r="9" spans="1:42" s="42" customFormat="1" ht="70.5" customHeight="1">
      <c r="A9" s="64">
        <v>2</v>
      </c>
      <c r="B9" s="72" t="s">
        <v>8</v>
      </c>
      <c r="C9" s="73"/>
      <c r="D9" s="58"/>
      <c r="E9" s="51" t="s">
        <v>16</v>
      </c>
      <c r="F9" s="54">
        <v>19</v>
      </c>
      <c r="G9" s="53">
        <v>8</v>
      </c>
      <c r="H9" s="53">
        <v>9</v>
      </c>
      <c r="I9" s="53">
        <v>1</v>
      </c>
      <c r="J9" s="53">
        <v>1</v>
      </c>
      <c r="K9" s="91">
        <v>29000</v>
      </c>
      <c r="L9" s="91">
        <f t="shared" si="0"/>
        <v>551000</v>
      </c>
      <c r="M9" s="93">
        <v>650180</v>
      </c>
      <c r="N9" s="38" t="s">
        <v>30</v>
      </c>
      <c r="O9" s="39"/>
      <c r="P9" s="40"/>
      <c r="Q9" s="41"/>
      <c r="R9" s="52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</row>
    <row r="10" spans="1:42" s="42" customFormat="1" ht="71.25" customHeight="1">
      <c r="A10" s="64">
        <v>3</v>
      </c>
      <c r="B10" s="70" t="s">
        <v>29</v>
      </c>
      <c r="C10" s="71"/>
      <c r="D10" s="58"/>
      <c r="E10" s="51" t="s">
        <v>15</v>
      </c>
      <c r="F10" s="54">
        <v>55</v>
      </c>
      <c r="G10" s="53"/>
      <c r="H10" s="53"/>
      <c r="I10" s="53">
        <v>30</v>
      </c>
      <c r="J10" s="53">
        <v>25</v>
      </c>
      <c r="K10" s="91">
        <v>4000</v>
      </c>
      <c r="L10" s="91">
        <f t="shared" si="0"/>
        <v>220000</v>
      </c>
      <c r="M10" s="93">
        <v>259600</v>
      </c>
      <c r="N10" s="38" t="s">
        <v>30</v>
      </c>
      <c r="O10" s="39"/>
      <c r="P10" s="40"/>
      <c r="Q10" s="41"/>
      <c r="R10" s="52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</row>
    <row r="11" spans="1:42" s="42" customFormat="1" ht="75.75" customHeight="1">
      <c r="A11" s="64">
        <v>4</v>
      </c>
      <c r="B11" s="70" t="s">
        <v>26</v>
      </c>
      <c r="C11" s="71"/>
      <c r="D11" s="58"/>
      <c r="E11" s="51" t="s">
        <v>17</v>
      </c>
      <c r="F11" s="54">
        <v>47</v>
      </c>
      <c r="G11" s="53">
        <v>7</v>
      </c>
      <c r="H11" s="53">
        <v>16</v>
      </c>
      <c r="I11" s="53">
        <v>13</v>
      </c>
      <c r="J11" s="53">
        <v>11</v>
      </c>
      <c r="K11" s="91">
        <v>37000</v>
      </c>
      <c r="L11" s="91">
        <f t="shared" si="0"/>
        <v>1739000</v>
      </c>
      <c r="M11" s="93">
        <v>2052020</v>
      </c>
      <c r="N11" s="38" t="s">
        <v>30</v>
      </c>
      <c r="O11" s="39"/>
      <c r="P11" s="40"/>
      <c r="Q11" s="41"/>
      <c r="R11" s="52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</row>
    <row r="12" spans="1:42" s="42" customFormat="1" ht="62.25" customHeight="1">
      <c r="A12" s="64">
        <v>5</v>
      </c>
      <c r="B12" s="70" t="s">
        <v>11</v>
      </c>
      <c r="C12" s="71"/>
      <c r="D12" s="58"/>
      <c r="E12" s="51" t="s">
        <v>18</v>
      </c>
      <c r="F12" s="54">
        <v>12</v>
      </c>
      <c r="G12" s="53">
        <v>1</v>
      </c>
      <c r="H12" s="53">
        <v>2</v>
      </c>
      <c r="I12" s="53">
        <v>7</v>
      </c>
      <c r="J12" s="53">
        <v>2</v>
      </c>
      <c r="K12" s="91">
        <v>39000</v>
      </c>
      <c r="L12" s="91">
        <f t="shared" si="0"/>
        <v>468000</v>
      </c>
      <c r="M12" s="94">
        <v>552240</v>
      </c>
      <c r="N12" s="38" t="s">
        <v>32</v>
      </c>
      <c r="O12" s="39"/>
      <c r="P12" s="40"/>
      <c r="Q12" s="41"/>
      <c r="R12" s="40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</row>
    <row r="13" spans="1:42" s="42" customFormat="1" ht="82.5" customHeight="1">
      <c r="A13" s="64">
        <v>6</v>
      </c>
      <c r="B13" s="70" t="s">
        <v>12</v>
      </c>
      <c r="C13" s="71"/>
      <c r="D13" s="58"/>
      <c r="E13" s="51" t="s">
        <v>14</v>
      </c>
      <c r="F13" s="54">
        <v>40</v>
      </c>
      <c r="G13" s="53"/>
      <c r="H13" s="53"/>
      <c r="I13" s="53">
        <v>32</v>
      </c>
      <c r="J13" s="53">
        <v>8</v>
      </c>
      <c r="K13" s="91">
        <v>4000</v>
      </c>
      <c r="L13" s="91">
        <f t="shared" si="0"/>
        <v>160000</v>
      </c>
      <c r="M13" s="94">
        <v>188800</v>
      </c>
      <c r="N13" s="38"/>
      <c r="O13" s="39"/>
      <c r="P13" s="40"/>
      <c r="Q13" s="41"/>
      <c r="R13" s="40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</row>
    <row r="14" spans="1:42" s="42" customFormat="1" ht="49.5" customHeight="1">
      <c r="A14" s="64">
        <v>7</v>
      </c>
      <c r="B14" s="70" t="s">
        <v>13</v>
      </c>
      <c r="C14" s="71"/>
      <c r="D14" s="58"/>
      <c r="E14" s="51" t="s">
        <v>19</v>
      </c>
      <c r="F14" s="54">
        <v>40</v>
      </c>
      <c r="G14" s="53">
        <v>16</v>
      </c>
      <c r="H14" s="53">
        <v>8</v>
      </c>
      <c r="I14" s="53">
        <v>8</v>
      </c>
      <c r="J14" s="53">
        <v>8</v>
      </c>
      <c r="K14" s="91">
        <v>4000</v>
      </c>
      <c r="L14" s="91">
        <f t="shared" si="0"/>
        <v>160000</v>
      </c>
      <c r="M14" s="95">
        <v>188800</v>
      </c>
      <c r="N14" s="97" t="s">
        <v>30</v>
      </c>
      <c r="O14" s="39"/>
      <c r="P14" s="40"/>
      <c r="Q14" s="41"/>
      <c r="R14" s="40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</row>
    <row r="15" spans="1:42" s="42" customFormat="1" ht="72.75" customHeight="1">
      <c r="A15" s="64">
        <v>8</v>
      </c>
      <c r="B15" s="90" t="s">
        <v>27</v>
      </c>
      <c r="C15" s="90"/>
      <c r="D15" s="90"/>
      <c r="E15" s="51" t="s">
        <v>20</v>
      </c>
      <c r="F15" s="55">
        <v>1</v>
      </c>
      <c r="G15" s="53"/>
      <c r="H15" s="53"/>
      <c r="I15" s="53">
        <v>1</v>
      </c>
      <c r="J15" s="53"/>
      <c r="K15" s="91">
        <v>25000</v>
      </c>
      <c r="L15" s="91">
        <v>25000</v>
      </c>
      <c r="M15" s="95">
        <v>29500</v>
      </c>
      <c r="N15" s="38" t="s">
        <v>30</v>
      </c>
      <c r="O15" s="39"/>
      <c r="P15" s="40"/>
      <c r="Q15" s="41"/>
      <c r="R15" s="40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</row>
    <row r="16" spans="1:42" s="42" customFormat="1" ht="100.5" customHeight="1">
      <c r="A16" s="64">
        <v>9</v>
      </c>
      <c r="B16" s="70" t="s">
        <v>28</v>
      </c>
      <c r="C16" s="71"/>
      <c r="D16" s="58"/>
      <c r="E16" s="51" t="s">
        <v>21</v>
      </c>
      <c r="F16" s="55">
        <v>1</v>
      </c>
      <c r="G16" s="53"/>
      <c r="H16" s="53"/>
      <c r="I16" s="53">
        <v>1</v>
      </c>
      <c r="J16" s="53"/>
      <c r="K16" s="91">
        <v>14000</v>
      </c>
      <c r="L16" s="91">
        <v>14000</v>
      </c>
      <c r="M16" s="96">
        <v>16520</v>
      </c>
      <c r="N16" s="38" t="s">
        <v>30</v>
      </c>
      <c r="O16" s="39"/>
      <c r="P16" s="60"/>
      <c r="Q16" s="61"/>
      <c r="R16" s="40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</row>
    <row r="17" spans="1:42" s="45" customFormat="1" ht="33" customHeight="1">
      <c r="A17" s="99"/>
      <c r="B17" s="101" t="s">
        <v>6</v>
      </c>
      <c r="C17" s="100"/>
      <c r="D17" s="50"/>
      <c r="E17" s="50"/>
      <c r="F17" s="56">
        <v>234</v>
      </c>
      <c r="G17" s="57">
        <v>39</v>
      </c>
      <c r="H17" s="57">
        <v>42</v>
      </c>
      <c r="I17" s="57">
        <v>95</v>
      </c>
      <c r="J17" s="57">
        <v>58</v>
      </c>
      <c r="K17" s="91"/>
      <c r="L17" s="91">
        <f>SUM(L16+L15+L14+L13+L12+L11+L10+L9+L8)</f>
        <v>4078000</v>
      </c>
      <c r="M17" s="91">
        <v>4812040</v>
      </c>
      <c r="N17" s="38"/>
      <c r="O17" s="59"/>
      <c r="P17" s="43"/>
      <c r="Q17" s="44"/>
      <c r="R17" s="43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</row>
    <row r="18" spans="1:42" s="47" customFormat="1" ht="25.5" customHeight="1">
      <c r="A18" s="77"/>
      <c r="B18" s="77"/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</row>
    <row r="19" spans="1:42" s="109" customFormat="1" ht="15.75">
      <c r="A19" s="102"/>
      <c r="B19" s="102" t="s">
        <v>33</v>
      </c>
      <c r="C19" s="103"/>
      <c r="D19" s="104"/>
      <c r="E19" s="104"/>
      <c r="F19" s="104"/>
      <c r="G19" s="105"/>
      <c r="H19" s="105"/>
      <c r="I19" s="105"/>
      <c r="J19" s="105"/>
      <c r="K19" s="105"/>
      <c r="L19" s="105"/>
      <c r="M19" s="105"/>
      <c r="N19" s="105"/>
      <c r="O19" s="106"/>
      <c r="P19" s="107"/>
      <c r="Q19" s="108"/>
      <c r="R19" s="108"/>
      <c r="S19" s="108"/>
      <c r="T19" s="108"/>
      <c r="U19" s="108"/>
      <c r="V19" s="108"/>
      <c r="W19" s="108"/>
      <c r="X19" s="108"/>
      <c r="Y19" s="108"/>
      <c r="Z19" s="108"/>
      <c r="AA19" s="108"/>
      <c r="AB19" s="108"/>
      <c r="AC19" s="108"/>
      <c r="AD19" s="108"/>
      <c r="AE19" s="108"/>
      <c r="AF19" s="108"/>
      <c r="AG19" s="108"/>
      <c r="AH19" s="108"/>
      <c r="AI19" s="108"/>
      <c r="AJ19" s="108"/>
      <c r="AK19" s="108"/>
      <c r="AL19" s="108"/>
      <c r="AM19" s="108"/>
      <c r="AN19" s="108"/>
      <c r="AO19" s="108"/>
      <c r="AP19" s="108"/>
    </row>
    <row r="20" spans="1:42" s="113" customFormat="1" ht="15.75">
      <c r="A20" s="110"/>
      <c r="B20" s="110"/>
      <c r="C20" s="49"/>
      <c r="D20" s="110"/>
      <c r="E20" s="110"/>
      <c r="F20" s="110"/>
      <c r="G20" s="111"/>
      <c r="H20" s="111"/>
      <c r="I20" s="111"/>
      <c r="J20" s="111"/>
      <c r="K20" s="111"/>
      <c r="L20" s="111"/>
      <c r="M20" s="111"/>
      <c r="N20" s="111"/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12"/>
      <c r="AA20" s="112"/>
      <c r="AB20" s="112"/>
      <c r="AC20" s="112"/>
      <c r="AD20" s="112"/>
      <c r="AE20" s="112"/>
      <c r="AF20" s="112"/>
      <c r="AG20" s="112"/>
      <c r="AH20" s="112"/>
      <c r="AI20" s="112"/>
      <c r="AJ20" s="112"/>
      <c r="AK20" s="112"/>
      <c r="AL20" s="112"/>
      <c r="AM20" s="112"/>
      <c r="AN20" s="112"/>
      <c r="AO20" s="112"/>
      <c r="AP20" s="112"/>
    </row>
    <row r="21" spans="1:42" s="113" customFormat="1" ht="21.75" customHeight="1">
      <c r="A21" s="49"/>
      <c r="B21" s="114" t="s">
        <v>34</v>
      </c>
      <c r="C21" s="114"/>
      <c r="D21" s="114"/>
      <c r="E21" s="114"/>
      <c r="F21" s="49"/>
      <c r="G21" s="115"/>
      <c r="H21" s="115"/>
      <c r="I21" s="115"/>
      <c r="J21" s="115"/>
      <c r="K21" s="115"/>
      <c r="L21" s="115"/>
      <c r="M21" s="115"/>
      <c r="N21" s="115"/>
      <c r="O21" s="112"/>
      <c r="P21" s="112"/>
      <c r="Q21" s="112"/>
      <c r="R21" s="112"/>
      <c r="S21" s="112"/>
      <c r="T21" s="112"/>
      <c r="U21" s="112"/>
      <c r="V21" s="112"/>
      <c r="W21" s="112"/>
      <c r="X21" s="112"/>
      <c r="Y21" s="112"/>
      <c r="Z21" s="112"/>
      <c r="AA21" s="112"/>
      <c r="AB21" s="112"/>
      <c r="AC21" s="112"/>
      <c r="AD21" s="112"/>
      <c r="AE21" s="112"/>
      <c r="AF21" s="112"/>
      <c r="AG21" s="112"/>
      <c r="AH21" s="112"/>
      <c r="AI21" s="112"/>
      <c r="AJ21" s="112"/>
      <c r="AK21" s="112"/>
      <c r="AL21" s="112"/>
      <c r="AM21" s="112"/>
      <c r="AN21" s="112"/>
      <c r="AO21" s="112"/>
      <c r="AP21" s="112"/>
    </row>
    <row r="22" spans="1:42" s="113" customFormat="1" ht="24.75" customHeight="1">
      <c r="A22" s="110"/>
      <c r="B22" s="114" t="s">
        <v>35</v>
      </c>
      <c r="C22" s="114"/>
      <c r="D22" s="114"/>
      <c r="E22" s="114"/>
      <c r="F22" s="110"/>
      <c r="G22" s="111"/>
      <c r="H22" s="111"/>
      <c r="I22" s="111"/>
      <c r="J22" s="111"/>
      <c r="K22" s="111"/>
      <c r="L22" s="111"/>
      <c r="M22" s="111"/>
      <c r="N22" s="111"/>
      <c r="O22" s="112"/>
      <c r="P22" s="112"/>
      <c r="Q22" s="112"/>
      <c r="R22" s="112"/>
      <c r="S22" s="112"/>
      <c r="T22" s="112"/>
      <c r="U22" s="112"/>
      <c r="V22" s="112"/>
      <c r="W22" s="112"/>
      <c r="X22" s="112"/>
      <c r="Y22" s="112"/>
      <c r="Z22" s="112"/>
      <c r="AA22" s="112"/>
      <c r="AB22" s="112"/>
      <c r="AC22" s="112"/>
      <c r="AD22" s="112"/>
      <c r="AE22" s="112"/>
      <c r="AF22" s="112"/>
      <c r="AG22" s="112"/>
      <c r="AH22" s="112"/>
      <c r="AI22" s="112"/>
      <c r="AJ22" s="112"/>
      <c r="AK22" s="112"/>
      <c r="AL22" s="112"/>
      <c r="AM22" s="112"/>
      <c r="AN22" s="112"/>
      <c r="AO22" s="112"/>
      <c r="AP22" s="112"/>
    </row>
    <row r="24" spans="1:42" s="9" customFormat="1" ht="30.75" customHeight="1">
      <c r="A24" s="48"/>
      <c r="B24" s="62"/>
      <c r="C24" s="62"/>
      <c r="D24" s="63"/>
      <c r="E24" s="65"/>
      <c r="F24" s="66"/>
      <c r="G24" s="67"/>
      <c r="H24" s="67"/>
      <c r="I24" s="67"/>
      <c r="J24" s="67"/>
      <c r="K24" s="67"/>
      <c r="L24" s="68"/>
      <c r="M24" s="67"/>
      <c r="N24" s="7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</row>
  </sheetData>
  <mergeCells count="27">
    <mergeCell ref="B17:C17"/>
    <mergeCell ref="B21:E21"/>
    <mergeCell ref="B22:E22"/>
    <mergeCell ref="I5:I6"/>
    <mergeCell ref="B16:C16"/>
    <mergeCell ref="A18:N18"/>
    <mergeCell ref="N5:N6"/>
    <mergeCell ref="L5:L6"/>
    <mergeCell ref="J5:J6"/>
    <mergeCell ref="H5:H6"/>
    <mergeCell ref="M5:M6"/>
    <mergeCell ref="K5:K6"/>
    <mergeCell ref="A5:A6"/>
    <mergeCell ref="E5:E6"/>
    <mergeCell ref="B5:D6"/>
    <mergeCell ref="G5:G6"/>
    <mergeCell ref="F5:F6"/>
    <mergeCell ref="B15:D15"/>
    <mergeCell ref="B9:C9"/>
    <mergeCell ref="E3:F3"/>
    <mergeCell ref="B14:C14"/>
    <mergeCell ref="B13:C13"/>
    <mergeCell ref="B11:C11"/>
    <mergeCell ref="B8:C8"/>
    <mergeCell ref="B7:D7"/>
    <mergeCell ref="B10:C10"/>
    <mergeCell ref="B12:C12"/>
  </mergeCells>
  <phoneticPr fontId="12" type="noConversion"/>
  <pageMargins left="0" right="0" top="0" bottom="0" header="0.51181102362204722" footer="0.19685039370078741"/>
  <pageSetup paperSize="9" scale="55" firstPageNumber="0" fitToWidth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оферты</vt:lpstr>
      <vt:lpstr>Print_Area_1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e.farrahova</cp:lastModifiedBy>
  <cp:revision>0</cp:revision>
  <cp:lastPrinted>2013-01-21T06:14:57Z</cp:lastPrinted>
  <dcterms:created xsi:type="dcterms:W3CDTF">2011-10-27T10:58:53Z</dcterms:created>
  <dcterms:modified xsi:type="dcterms:W3CDTF">2013-01-24T10:13:25Z</dcterms:modified>
</cp:coreProperties>
</file>